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rgo\Downloads\"/>
    </mc:Choice>
  </mc:AlternateContent>
  <xr:revisionPtr revIDLastSave="0" documentId="13_ncr:1_{351A920E-92CE-410F-A1BA-475F5D3617A9}" xr6:coauthVersionLast="47" xr6:coauthVersionMax="47" xr10:uidLastSave="{00000000-0000-0000-0000-000000000000}"/>
  <bookViews>
    <workbookView xWindow="-108" yWindow="-108" windowWidth="23256" windowHeight="12456" activeTab="1" xr2:uid="{EBB06C18-01D0-41FF-B635-C17273B3EDC0}"/>
  </bookViews>
  <sheets>
    <sheet name="Suivi des démarches" sheetId="1" r:id="rId1"/>
    <sheet name="ASSA26" sheetId="3" r:id="rId2"/>
    <sheet name="Croix Rouge Montélimar" sheetId="2" r:id="rId3"/>
    <sheet name="SDIS07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4" l="1"/>
  <c r="K8" i="1"/>
  <c r="G8" i="1"/>
  <c r="E6" i="2"/>
  <c r="K7" i="1"/>
  <c r="G7" i="1"/>
  <c r="G6" i="1"/>
  <c r="F5" i="1"/>
</calcChain>
</file>

<file path=xl/sharedStrings.xml><?xml version="1.0" encoding="utf-8"?>
<sst xmlns="http://schemas.openxmlformats.org/spreadsheetml/2006/main" count="138" uniqueCount="90">
  <si>
    <t>4 à 10</t>
  </si>
  <si>
    <t>Tarif
/ personne</t>
  </si>
  <si>
    <t>Nb de personnes
/ groupe</t>
  </si>
  <si>
    <t>assa26.fr</t>
  </si>
  <si>
    <t>Adresse mail</t>
  </si>
  <si>
    <t>Numéro de téléphone</t>
  </si>
  <si>
    <t>alertis.fr</t>
  </si>
  <si>
    <t>06.58.96.03.04</t>
  </si>
  <si>
    <t>assa@gmail.com</t>
  </si>
  <si>
    <t>info@alertis.fr</t>
  </si>
  <si>
    <t>04.78.90.46.30</t>
  </si>
  <si>
    <t>croix-rouge.fr</t>
  </si>
  <si>
    <t>Première prise de contact</t>
  </si>
  <si>
    <t>04.75.01.22.14</t>
  </si>
  <si>
    <t>mail</t>
  </si>
  <si>
    <t>site internet</t>
  </si>
  <si>
    <t>Google Forms</t>
  </si>
  <si>
    <t>TOTAL GROUPE</t>
  </si>
  <si>
    <t>Réception retour devis</t>
  </si>
  <si>
    <t>Responsable formation</t>
  </si>
  <si>
    <t>Après relance par téléphone</t>
  </si>
  <si>
    <t>Mail</t>
  </si>
  <si>
    <t>REYNAUD</t>
  </si>
  <si>
    <t>Croix Rouge Montélimar</t>
  </si>
  <si>
    <t>CONTACT RÉFÉRENT</t>
  </si>
  <si>
    <t>Mme.</t>
  </si>
  <si>
    <t>NOM</t>
  </si>
  <si>
    <t>Prénom</t>
  </si>
  <si>
    <t>Fonction</t>
  </si>
  <si>
    <t>Civilité</t>
  </si>
  <si>
    <t>Marie-Noëlle</t>
  </si>
  <si>
    <t>06.82.04.23.51</t>
  </si>
  <si>
    <t>Téléphone</t>
  </si>
  <si>
    <t>PROPOSITION</t>
  </si>
  <si>
    <t>Nb. personnes</t>
  </si>
  <si>
    <t>Tarif</t>
  </si>
  <si>
    <t>Diplôme inclus</t>
  </si>
  <si>
    <t>Oui</t>
  </si>
  <si>
    <t>Formation privatisée</t>
  </si>
  <si>
    <t>Lieu de formation</t>
  </si>
  <si>
    <t>Non</t>
  </si>
  <si>
    <t>Locaux de la Croix Rouge Montélimar</t>
  </si>
  <si>
    <t>DATES PROPOSÉES</t>
  </si>
  <si>
    <t>Samedi 15/03/2025</t>
  </si>
  <si>
    <t>NOTES</t>
  </si>
  <si>
    <t>1 fois par mois, tout le temps les samedis</t>
  </si>
  <si>
    <t>Formation de 8h15</t>
  </si>
  <si>
    <t>Pause : 12h30 - 13h30</t>
  </si>
  <si>
    <t>Heures de formation : de 8h15 à 17h30</t>
  </si>
  <si>
    <t>ASSA26</t>
  </si>
  <si>
    <t>8, place du 11 Novembre, 26000 VALENCE</t>
  </si>
  <si>
    <t>Chem. de la Nitrière,
26200 Montélimar</t>
  </si>
  <si>
    <t>Coordinateur Formation</t>
  </si>
  <si>
    <t>Olivier</t>
  </si>
  <si>
    <t>WIECLAW</t>
  </si>
  <si>
    <t>M.</t>
  </si>
  <si>
    <t>Locaux Auto École</t>
  </si>
  <si>
    <t>Flexible cet été</t>
  </si>
  <si>
    <t>Durée de la formation : 7h</t>
  </si>
  <si>
    <t>Société</t>
  </si>
  <si>
    <t>opcomobilites.fr</t>
  </si>
  <si>
    <t>Réception réponse</t>
  </si>
  <si>
    <t>Site internet</t>
  </si>
  <si>
    <t>Organisme</t>
  </si>
  <si>
    <t>Alertis</t>
  </si>
  <si>
    <t>Opco Mobilités</t>
  </si>
  <si>
    <t>Accord ?</t>
  </si>
  <si>
    <t xml:space="preserve"> DEMANDE DE FORMATION PSC</t>
  </si>
  <si>
    <t>DEMANDE D'AIDE AU FINANCEMENT DE FORMATION PSC</t>
  </si>
  <si>
    <t>06.79.18.90.99</t>
  </si>
  <si>
    <t>matthieu.bozzetto@sdis07.fr</t>
  </si>
  <si>
    <t>SDIS07 (Centre d'incendie et de secours de Viviers)</t>
  </si>
  <si>
    <t>5 Av. de la Gare,
07220 Viviers</t>
  </si>
  <si>
    <t>04.75.52.71.17</t>
  </si>
  <si>
    <t>Contacts des organismes</t>
  </si>
  <si>
    <t>Sources internet pour devis</t>
  </si>
  <si>
    <t>Retours des organismes</t>
  </si>
  <si>
    <t>Tarifs devis</t>
  </si>
  <si>
    <t>Retour par</t>
  </si>
  <si>
    <t>Date retours</t>
  </si>
  <si>
    <t>Date prise contact</t>
  </si>
  <si>
    <t>Moyen de contact</t>
  </si>
  <si>
    <t>BOZZETTO</t>
  </si>
  <si>
    <t>Matthieu</t>
  </si>
  <si>
    <t>Adujdant-chef</t>
  </si>
  <si>
    <t>Centre d'incendie et de secours Viviers</t>
  </si>
  <si>
    <t>Samedi 22/02/2025</t>
  </si>
  <si>
    <t>Formation de 8h-10h</t>
  </si>
  <si>
    <t>Heures de formation : de 8h30 à 17h30</t>
  </si>
  <si>
    <t>Fréquence inconnue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</si>
</sst>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5"/>
      <color theme="4" tint="-0.249977111117893"/>
      <name val="Calibri"/>
      <family val="2"/>
      <scheme val="minor"/>
    </font>
    <font>
      <b/>
      <sz val="15"/>
      <color theme="9" tint="-0.249977111117893"/>
      <name val="Calibri"/>
      <family val="2"/>
      <scheme val="minor"/>
    </font>
    <font>
      <b/>
      <sz val="15"/>
      <color theme="5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4" fontId="0" fillId="0" borderId="0" xfId="0" applyNumberFormat="1" applyAlignment="1">
      <alignment vertical="center"/>
    </xf>
    <xf numFmtId="0" fontId="0" fillId="2" borderId="0" xfId="0" applyFill="1"/>
    <xf numFmtId="0" fontId="0" fillId="6" borderId="0" xfId="0" applyFill="1" applyAlignment="1">
      <alignment horizontal="center"/>
    </xf>
    <xf numFmtId="0" fontId="1" fillId="0" borderId="0" xfId="0" applyFont="1"/>
    <xf numFmtId="0" fontId="4" fillId="0" borderId="0" xfId="1" applyFont="1" applyAlignment="1">
      <alignment vertical="center" wrapText="1"/>
    </xf>
    <xf numFmtId="0" fontId="1" fillId="2" borderId="0" xfId="0" applyFont="1" applyFill="1"/>
    <xf numFmtId="0" fontId="1" fillId="6" borderId="0" xfId="0" applyFont="1" applyFill="1"/>
    <xf numFmtId="164" fontId="0" fillId="6" borderId="0" xfId="0" applyNumberFormat="1" applyFill="1" applyAlignment="1">
      <alignment horizont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16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horizontal="center" vertical="center"/>
    </xf>
    <xf numFmtId="16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8" fontId="0" fillId="0" borderId="1" xfId="0" applyNumberFormat="1" applyBorder="1" applyAlignment="1">
      <alignment vertical="center"/>
    </xf>
    <xf numFmtId="44" fontId="1" fillId="0" borderId="3" xfId="0" applyNumberFormat="1" applyFont="1" applyBorder="1" applyAlignment="1">
      <alignment horizontal="center" vertical="center" wrapText="1"/>
    </xf>
    <xf numFmtId="44" fontId="1" fillId="0" borderId="4" xfId="0" applyNumberFormat="1" applyFont="1" applyBorder="1" applyAlignment="1">
      <alignment horizontal="center" vertical="center" wrapText="1"/>
    </xf>
    <xf numFmtId="0" fontId="2" fillId="1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3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left"/>
    </xf>
    <xf numFmtId="16" fontId="0" fillId="8" borderId="0" xfId="0" applyNumberFormat="1" applyFill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14498</xdr:colOff>
      <xdr:row>2</xdr:row>
      <xdr:rowOff>83820</xdr:rowOff>
    </xdr:to>
    <xdr:pic>
      <xdr:nvPicPr>
        <xdr:cNvPr id="4" name="Image 3" descr="ASSA26 Formateur en Sauvetage et Secourisme depuis 1984.">
          <a:extLst>
            <a:ext uri="{FF2B5EF4-FFF2-40B4-BE49-F238E27FC236}">
              <a16:creationId xmlns:a16="http://schemas.microsoft.com/office/drawing/2014/main" id="{2E7FA8F2-652B-FBBA-286B-89E8A4BD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6978" cy="632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784860</xdr:colOff>
      <xdr:row>3</xdr:row>
      <xdr:rowOff>53340</xdr:rowOff>
    </xdr:to>
    <xdr:pic>
      <xdr:nvPicPr>
        <xdr:cNvPr id="2" name="Image 1" descr="Croix-Rouge française">
          <a:extLst>
            <a:ext uri="{FF2B5EF4-FFF2-40B4-BE49-F238E27FC236}">
              <a16:creationId xmlns:a16="http://schemas.microsoft.com/office/drawing/2014/main" id="{452B48B3-6BF7-D167-A71E-5619CD131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84860" cy="784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5758</xdr:colOff>
      <xdr:row>1</xdr:row>
      <xdr:rowOff>68579</xdr:rowOff>
    </xdr:to>
    <xdr:pic>
      <xdr:nvPicPr>
        <xdr:cNvPr id="3" name="Image 2" descr="SDIS du département de l'Ardèche 07">
          <a:extLst>
            <a:ext uri="{FF2B5EF4-FFF2-40B4-BE49-F238E27FC236}">
              <a16:creationId xmlns:a16="http://schemas.microsoft.com/office/drawing/2014/main" id="{1B990E83-D4DA-1DA3-6142-3FE0F58EBC8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71" t="28310" r="19429" b="32420"/>
        <a:stretch/>
      </xdr:blipFill>
      <xdr:spPr bwMode="auto">
        <a:xfrm>
          <a:off x="0" y="0"/>
          <a:ext cx="798238" cy="2514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atthieu.bozzetto@sdis07.fr" TargetMode="External"/><Relationship Id="rId2" Type="http://schemas.openxmlformats.org/officeDocument/2006/relationships/hyperlink" Target="mailto:assa@gmail.com" TargetMode="External"/><Relationship Id="rId1" Type="http://schemas.openxmlformats.org/officeDocument/2006/relationships/hyperlink" Target="mailto:info@alertis.fr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google.com/maps/place/data=!4m2!3m1!1s0x12b56ae7173d0987:0xb27dc67ab47396a0?sa=X&amp;ved=1t:8290&amp;ictx=111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google.com/maps/place/data=!4m2!3m1!1s0x12b56ae7173d0987:0xb27dc67ab47396a0?sa=X&amp;ved=1t:8290&amp;ictx=111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google.com/maps/place/data=!4m2!3m1!1s0x12b56ae7173d0987:0xb27dc67ab47396a0?sa=X&amp;ved=1t:8290&amp;ictx=1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7747-B03B-45BA-BD0B-5325A53E805A}">
  <sheetPr>
    <pageSetUpPr fitToPage="1"/>
  </sheetPr>
  <dimension ref="A1:L23"/>
  <sheetViews>
    <sheetView workbookViewId="0">
      <selection activeCell="G7" sqref="G7"/>
    </sheetView>
  </sheetViews>
  <sheetFormatPr baseColWidth="10" defaultRowHeight="14.4" x14ac:dyDescent="0.3"/>
  <cols>
    <col min="1" max="1" width="42.33203125" style="1" bestFit="1" customWidth="1"/>
    <col min="2" max="4" width="20.109375" style="1" customWidth="1"/>
    <col min="5" max="5" width="11.5546875" style="2"/>
    <col min="6" max="7" width="11.5546875" style="3"/>
    <col min="8" max="11" width="11.5546875" style="1"/>
    <col min="12" max="12" width="24" style="1" bestFit="1" customWidth="1"/>
    <col min="13" max="16384" width="11.5546875" style="1"/>
  </cols>
  <sheetData>
    <row r="1" spans="1:12" ht="19.8" x14ac:dyDescent="0.3">
      <c r="A1" s="24" t="s">
        <v>67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9.8" x14ac:dyDescent="0.3">
      <c r="A2" s="28" t="s">
        <v>74</v>
      </c>
      <c r="B2" s="28"/>
      <c r="C2" s="28"/>
      <c r="D2" s="28"/>
      <c r="E2" s="29" t="s">
        <v>75</v>
      </c>
      <c r="F2" s="29"/>
      <c r="G2" s="29"/>
      <c r="H2" s="30" t="s">
        <v>76</v>
      </c>
      <c r="I2" s="30"/>
      <c r="J2" s="30"/>
      <c r="K2" s="30"/>
      <c r="L2" s="30"/>
    </row>
    <row r="3" spans="1:12" ht="43.2" customHeight="1" x14ac:dyDescent="0.3">
      <c r="A3" s="31" t="s">
        <v>63</v>
      </c>
      <c r="B3" s="31" t="s">
        <v>5</v>
      </c>
      <c r="C3" s="31" t="s">
        <v>4</v>
      </c>
      <c r="D3" s="31" t="s">
        <v>62</v>
      </c>
      <c r="E3" s="33" t="s">
        <v>2</v>
      </c>
      <c r="F3" s="22" t="s">
        <v>1</v>
      </c>
      <c r="G3" s="22" t="s">
        <v>17</v>
      </c>
      <c r="H3" s="25" t="s">
        <v>12</v>
      </c>
      <c r="I3" s="25"/>
      <c r="J3" s="25" t="s">
        <v>18</v>
      </c>
      <c r="K3" s="25"/>
      <c r="L3" s="25"/>
    </row>
    <row r="4" spans="1:12" ht="28.8" x14ac:dyDescent="0.3">
      <c r="A4" s="32"/>
      <c r="B4" s="32"/>
      <c r="C4" s="32"/>
      <c r="D4" s="32"/>
      <c r="E4" s="34"/>
      <c r="F4" s="23"/>
      <c r="G4" s="23"/>
      <c r="H4" s="16" t="s">
        <v>80</v>
      </c>
      <c r="I4" s="16" t="s">
        <v>81</v>
      </c>
      <c r="J4" s="16" t="s">
        <v>79</v>
      </c>
      <c r="K4" s="16" t="s">
        <v>77</v>
      </c>
      <c r="L4" s="16" t="s">
        <v>78</v>
      </c>
    </row>
    <row r="5" spans="1:12" x14ac:dyDescent="0.3">
      <c r="A5" s="13" t="s">
        <v>64</v>
      </c>
      <c r="B5" s="13" t="s">
        <v>10</v>
      </c>
      <c r="C5" s="17" t="s">
        <v>9</v>
      </c>
      <c r="D5" s="13" t="s">
        <v>6</v>
      </c>
      <c r="E5" s="18" t="s">
        <v>0</v>
      </c>
      <c r="F5" s="15">
        <f>720/4</f>
        <v>180</v>
      </c>
      <c r="G5" s="15">
        <v>720</v>
      </c>
      <c r="H5" s="19">
        <v>45666</v>
      </c>
      <c r="I5" s="13" t="s">
        <v>14</v>
      </c>
      <c r="J5" s="13"/>
      <c r="K5" s="13"/>
      <c r="L5" s="13"/>
    </row>
    <row r="6" spans="1:12" x14ac:dyDescent="0.3">
      <c r="A6" s="13" t="s">
        <v>49</v>
      </c>
      <c r="B6" s="13" t="s">
        <v>7</v>
      </c>
      <c r="C6" s="17" t="s">
        <v>8</v>
      </c>
      <c r="D6" s="13" t="s">
        <v>3</v>
      </c>
      <c r="E6" s="18">
        <v>4</v>
      </c>
      <c r="F6" s="15">
        <v>60</v>
      </c>
      <c r="G6" s="15">
        <f>60*4</f>
        <v>240</v>
      </c>
      <c r="H6" s="19">
        <v>45666</v>
      </c>
      <c r="I6" s="13" t="s">
        <v>16</v>
      </c>
      <c r="J6" s="19">
        <v>45673</v>
      </c>
      <c r="K6" s="21">
        <v>705</v>
      </c>
      <c r="L6" s="13" t="s">
        <v>21</v>
      </c>
    </row>
    <row r="7" spans="1:12" x14ac:dyDescent="0.3">
      <c r="A7" s="13" t="s">
        <v>23</v>
      </c>
      <c r="B7" s="13" t="s">
        <v>13</v>
      </c>
      <c r="C7" s="13"/>
      <c r="D7" s="13" t="s">
        <v>11</v>
      </c>
      <c r="E7" s="18">
        <v>4</v>
      </c>
      <c r="F7" s="15">
        <v>60</v>
      </c>
      <c r="G7" s="15">
        <f>60*4</f>
        <v>240</v>
      </c>
      <c r="H7" s="19">
        <v>45666</v>
      </c>
      <c r="I7" s="13" t="s">
        <v>15</v>
      </c>
      <c r="J7" s="19">
        <v>45681</v>
      </c>
      <c r="K7" s="20">
        <f>60*4</f>
        <v>240</v>
      </c>
      <c r="L7" s="13" t="s">
        <v>20</v>
      </c>
    </row>
    <row r="8" spans="1:12" x14ac:dyDescent="0.3">
      <c r="A8" s="13" t="s">
        <v>71</v>
      </c>
      <c r="B8" s="13" t="s">
        <v>69</v>
      </c>
      <c r="C8" s="17" t="s">
        <v>70</v>
      </c>
      <c r="D8" s="13"/>
      <c r="E8" s="18">
        <v>4</v>
      </c>
      <c r="F8" s="15">
        <v>70</v>
      </c>
      <c r="G8" s="15">
        <f>70*4</f>
        <v>280</v>
      </c>
      <c r="H8" s="19">
        <v>45664</v>
      </c>
      <c r="I8" s="13" t="s">
        <v>14</v>
      </c>
      <c r="J8" s="19">
        <v>45685</v>
      </c>
      <c r="K8" s="20">
        <f>70*4</f>
        <v>280</v>
      </c>
      <c r="L8" s="13" t="s">
        <v>21</v>
      </c>
    </row>
    <row r="11" spans="1:12" ht="19.8" x14ac:dyDescent="0.3">
      <c r="A11" s="27" t="s">
        <v>68</v>
      </c>
      <c r="B11" s="27"/>
      <c r="C11" s="27"/>
      <c r="D11" s="27"/>
      <c r="E11" s="27"/>
      <c r="F11" s="27"/>
      <c r="G11" s="27"/>
      <c r="H11" s="27"/>
      <c r="I11" s="27"/>
    </row>
    <row r="12" spans="1:12" x14ac:dyDescent="0.3">
      <c r="A12" s="11" t="s">
        <v>59</v>
      </c>
      <c r="B12" s="12" t="s">
        <v>5</v>
      </c>
      <c r="C12" s="11" t="s">
        <v>4</v>
      </c>
      <c r="D12" s="11" t="s">
        <v>62</v>
      </c>
      <c r="E12" s="25" t="s">
        <v>12</v>
      </c>
      <c r="F12" s="25"/>
      <c r="G12" s="26" t="s">
        <v>61</v>
      </c>
      <c r="H12" s="26"/>
      <c r="I12" s="11" t="s">
        <v>66</v>
      </c>
    </row>
    <row r="13" spans="1:12" x14ac:dyDescent="0.3">
      <c r="A13" s="13" t="s">
        <v>65</v>
      </c>
      <c r="B13" s="13"/>
      <c r="C13" s="13"/>
      <c r="D13" s="13" t="s">
        <v>60</v>
      </c>
      <c r="E13" s="14">
        <v>45678</v>
      </c>
      <c r="F13" s="15" t="s">
        <v>15</v>
      </c>
      <c r="G13" s="15"/>
      <c r="H13" s="13"/>
      <c r="I13" s="13"/>
    </row>
    <row r="18" spans="4:7" x14ac:dyDescent="0.3">
      <c r="D18" s="2"/>
      <c r="E18" s="3"/>
      <c r="G18" s="1"/>
    </row>
    <row r="19" spans="4:7" x14ac:dyDescent="0.3">
      <c r="D19" s="2"/>
      <c r="E19" s="3"/>
      <c r="G19" s="1"/>
    </row>
    <row r="20" spans="4:7" x14ac:dyDescent="0.3">
      <c r="D20" s="2"/>
      <c r="E20" s="3"/>
      <c r="G20" s="1"/>
    </row>
    <row r="21" spans="4:7" x14ac:dyDescent="0.3">
      <c r="D21" s="2"/>
      <c r="E21" s="3"/>
      <c r="G21" s="1"/>
    </row>
    <row r="22" spans="4:7" x14ac:dyDescent="0.3">
      <c r="D22" s="2"/>
      <c r="E22" s="3"/>
      <c r="G22" s="1"/>
    </row>
    <row r="23" spans="4:7" x14ac:dyDescent="0.3">
      <c r="D23" s="2"/>
      <c r="E23" s="3"/>
      <c r="G23" s="1"/>
    </row>
  </sheetData>
  <mergeCells count="16">
    <mergeCell ref="G3:G4"/>
    <mergeCell ref="A1:L1"/>
    <mergeCell ref="J3:L3"/>
    <mergeCell ref="G12:H12"/>
    <mergeCell ref="E12:F12"/>
    <mergeCell ref="H3:I3"/>
    <mergeCell ref="A11:I11"/>
    <mergeCell ref="A2:D2"/>
    <mergeCell ref="E2:G2"/>
    <mergeCell ref="H2:L2"/>
    <mergeCell ref="A3:A4"/>
    <mergeCell ref="B3:B4"/>
    <mergeCell ref="C3:C4"/>
    <mergeCell ref="D3:D4"/>
    <mergeCell ref="E3:E4"/>
    <mergeCell ref="F3:F4"/>
  </mergeCells>
  <hyperlinks>
    <hyperlink ref="C5" r:id="rId1" xr:uid="{ACEC002D-B313-4B23-890F-D2FBAAF05F49}"/>
    <hyperlink ref="C6" r:id="rId2" xr:uid="{8313BE83-01AC-4137-8B70-3E3019F14DF8}"/>
    <hyperlink ref="C8" r:id="rId3" xr:uid="{2DA907CC-DCF3-47F8-8671-2C25B4974435}"/>
  </hyperlinks>
  <pageMargins left="0.7" right="0.7" top="0.75" bottom="0.75" header="0.3" footer="0.3"/>
  <pageSetup paperSize="9" scale="63" fitToHeight="0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F9CEF-88BA-49F4-8399-1E8239203417}">
  <sheetPr>
    <pageSetUpPr fitToPage="1"/>
  </sheetPr>
  <dimension ref="A1:E18"/>
  <sheetViews>
    <sheetView tabSelected="1" workbookViewId="0">
      <selection activeCell="C17" sqref="C17"/>
    </sheetView>
  </sheetViews>
  <sheetFormatPr baseColWidth="10" defaultRowHeight="14.4" x14ac:dyDescent="0.3"/>
  <cols>
    <col min="2" max="2" width="25.77734375" bestFit="1" customWidth="1"/>
    <col min="4" max="4" width="17.88671875" bestFit="1" customWidth="1"/>
    <col min="5" max="5" width="31.77734375" bestFit="1" customWidth="1"/>
    <col min="7" max="7" width="22" bestFit="1" customWidth="1"/>
    <col min="9" max="9" width="34.6640625" bestFit="1" customWidth="1"/>
  </cols>
  <sheetData>
    <row r="1" spans="1:5" x14ac:dyDescent="0.3">
      <c r="B1" s="6" t="s">
        <v>49</v>
      </c>
    </row>
    <row r="2" spans="1:5" ht="28.8" x14ac:dyDescent="0.3">
      <c r="B2" s="7" t="s">
        <v>50</v>
      </c>
    </row>
    <row r="3" spans="1:5" x14ac:dyDescent="0.3">
      <c r="B3" s="6" t="s">
        <v>7</v>
      </c>
    </row>
    <row r="5" spans="1:5" x14ac:dyDescent="0.3">
      <c r="A5" s="36" t="s">
        <v>24</v>
      </c>
      <c r="B5" s="36"/>
      <c r="D5" s="37" t="s">
        <v>33</v>
      </c>
      <c r="E5" s="37"/>
    </row>
    <row r="6" spans="1:5" x14ac:dyDescent="0.3">
      <c r="A6" s="8" t="s">
        <v>29</v>
      </c>
      <c r="B6" s="4" t="s">
        <v>55</v>
      </c>
      <c r="D6" s="9" t="s">
        <v>35</v>
      </c>
      <c r="E6" s="10">
        <v>705</v>
      </c>
    </row>
    <row r="7" spans="1:5" x14ac:dyDescent="0.3">
      <c r="A7" s="8" t="s">
        <v>26</v>
      </c>
      <c r="B7" s="4" t="s">
        <v>54</v>
      </c>
      <c r="D7" s="9" t="s">
        <v>34</v>
      </c>
      <c r="E7" s="5">
        <v>10</v>
      </c>
    </row>
    <row r="8" spans="1:5" x14ac:dyDescent="0.3">
      <c r="A8" s="8" t="s">
        <v>27</v>
      </c>
      <c r="B8" s="4" t="s">
        <v>53</v>
      </c>
      <c r="D8" s="9" t="s">
        <v>36</v>
      </c>
      <c r="E8" s="5" t="s">
        <v>37</v>
      </c>
    </row>
    <row r="9" spans="1:5" x14ac:dyDescent="0.3">
      <c r="A9" s="8" t="s">
        <v>28</v>
      </c>
      <c r="B9" s="4" t="s">
        <v>52</v>
      </c>
      <c r="D9" s="9" t="s">
        <v>38</v>
      </c>
      <c r="E9" s="5" t="s">
        <v>37</v>
      </c>
    </row>
    <row r="10" spans="1:5" x14ac:dyDescent="0.3">
      <c r="A10" s="8" t="s">
        <v>32</v>
      </c>
      <c r="B10" s="4" t="s">
        <v>7</v>
      </c>
      <c r="D10" s="9" t="s">
        <v>39</v>
      </c>
      <c r="E10" s="5" t="s">
        <v>56</v>
      </c>
    </row>
    <row r="14" spans="1:5" x14ac:dyDescent="0.3">
      <c r="A14" s="38" t="s">
        <v>42</v>
      </c>
      <c r="B14" s="38"/>
      <c r="D14" s="39" t="s">
        <v>44</v>
      </c>
      <c r="E14" s="39"/>
    </row>
    <row r="15" spans="1:5" x14ac:dyDescent="0.3">
      <c r="A15" s="40" t="s">
        <v>57</v>
      </c>
      <c r="B15" s="40"/>
      <c r="D15" s="41" t="s">
        <v>58</v>
      </c>
      <c r="E15" s="41"/>
    </row>
    <row r="16" spans="1:5" x14ac:dyDescent="0.3">
      <c r="D16" s="35"/>
      <c r="E16" s="35"/>
    </row>
    <row r="17" spans="4:5" x14ac:dyDescent="0.3">
      <c r="D17" s="35"/>
      <c r="E17" s="35"/>
    </row>
    <row r="18" spans="4:5" x14ac:dyDescent="0.3">
      <c r="D18" s="35"/>
      <c r="E18" s="35"/>
    </row>
  </sheetData>
  <mergeCells count="9">
    <mergeCell ref="D16:E16"/>
    <mergeCell ref="D17:E17"/>
    <mergeCell ref="D18:E18"/>
    <mergeCell ref="A5:B5"/>
    <mergeCell ref="D5:E5"/>
    <mergeCell ref="A14:B14"/>
    <mergeCell ref="D14:E14"/>
    <mergeCell ref="A15:B15"/>
    <mergeCell ref="D15:E15"/>
  </mergeCells>
  <hyperlinks>
    <hyperlink ref="B2" r:id="rId1" display="https://www.google.com/maps/place/data=!4m2!3m1!1s0x12b56ae7173d0987:0xb27dc67ab47396a0?sa=X&amp;ved=1t:8290&amp;ictx=111" xr:uid="{7E635269-A576-4B03-B195-D13F8D5E8F8F}"/>
  </hyperlinks>
  <pageMargins left="0.7" right="0.7" top="0.75" bottom="0.75" header="0.3" footer="0.3"/>
  <pageSetup paperSize="9" scale="88" fitToHeight="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8D2E9-EA62-463D-BB4E-8AA78856FC4E}">
  <sheetPr>
    <pageSetUpPr fitToPage="1"/>
  </sheetPr>
  <dimension ref="A1:E18"/>
  <sheetViews>
    <sheetView workbookViewId="0">
      <selection activeCell="C20" sqref="C20"/>
    </sheetView>
  </sheetViews>
  <sheetFormatPr baseColWidth="10" defaultRowHeight="14.4" x14ac:dyDescent="0.3"/>
  <cols>
    <col min="2" max="2" width="25.77734375" bestFit="1" customWidth="1"/>
    <col min="4" max="4" width="17.88671875" bestFit="1" customWidth="1"/>
    <col min="5" max="5" width="31.77734375" bestFit="1" customWidth="1"/>
    <col min="7" max="7" width="22" bestFit="1" customWidth="1"/>
    <col min="9" max="9" width="34.6640625" bestFit="1" customWidth="1"/>
  </cols>
  <sheetData>
    <row r="1" spans="1:5" x14ac:dyDescent="0.3">
      <c r="B1" s="6" t="s">
        <v>23</v>
      </c>
    </row>
    <row r="2" spans="1:5" ht="28.8" x14ac:dyDescent="0.3">
      <c r="B2" s="7" t="s">
        <v>51</v>
      </c>
    </row>
    <row r="3" spans="1:5" x14ac:dyDescent="0.3">
      <c r="B3" s="6" t="s">
        <v>13</v>
      </c>
    </row>
    <row r="5" spans="1:5" x14ac:dyDescent="0.3">
      <c r="A5" s="36" t="s">
        <v>24</v>
      </c>
      <c r="B5" s="36"/>
      <c r="D5" s="37" t="s">
        <v>33</v>
      </c>
      <c r="E5" s="37"/>
    </row>
    <row r="6" spans="1:5" x14ac:dyDescent="0.3">
      <c r="A6" s="8" t="s">
        <v>29</v>
      </c>
      <c r="B6" s="4" t="s">
        <v>25</v>
      </c>
      <c r="D6" s="9" t="s">
        <v>35</v>
      </c>
      <c r="E6" s="10">
        <f>60*4</f>
        <v>240</v>
      </c>
    </row>
    <row r="7" spans="1:5" x14ac:dyDescent="0.3">
      <c r="A7" s="8" t="s">
        <v>26</v>
      </c>
      <c r="B7" s="4" t="s">
        <v>22</v>
      </c>
      <c r="D7" s="9" t="s">
        <v>34</v>
      </c>
      <c r="E7" s="5">
        <v>4</v>
      </c>
    </row>
    <row r="8" spans="1:5" x14ac:dyDescent="0.3">
      <c r="A8" s="8" t="s">
        <v>27</v>
      </c>
      <c r="B8" s="4" t="s">
        <v>30</v>
      </c>
      <c r="D8" s="9" t="s">
        <v>36</v>
      </c>
      <c r="E8" s="5" t="s">
        <v>37</v>
      </c>
    </row>
    <row r="9" spans="1:5" x14ac:dyDescent="0.3">
      <c r="A9" s="8" t="s">
        <v>28</v>
      </c>
      <c r="B9" s="4" t="s">
        <v>19</v>
      </c>
      <c r="D9" s="9" t="s">
        <v>38</v>
      </c>
      <c r="E9" s="5" t="s">
        <v>40</v>
      </c>
    </row>
    <row r="10" spans="1:5" x14ac:dyDescent="0.3">
      <c r="A10" s="8" t="s">
        <v>32</v>
      </c>
      <c r="B10" s="4" t="s">
        <v>31</v>
      </c>
      <c r="D10" s="9" t="s">
        <v>39</v>
      </c>
      <c r="E10" s="5" t="s">
        <v>41</v>
      </c>
    </row>
    <row r="14" spans="1:5" x14ac:dyDescent="0.3">
      <c r="A14" s="38" t="s">
        <v>42</v>
      </c>
      <c r="B14" s="38"/>
      <c r="D14" s="39" t="s">
        <v>44</v>
      </c>
      <c r="E14" s="39"/>
    </row>
    <row r="15" spans="1:5" x14ac:dyDescent="0.3">
      <c r="A15" s="40" t="s">
        <v>43</v>
      </c>
      <c r="B15" s="40"/>
      <c r="D15" s="41" t="s">
        <v>45</v>
      </c>
      <c r="E15" s="41"/>
    </row>
    <row r="16" spans="1:5" x14ac:dyDescent="0.3">
      <c r="D16" s="41" t="s">
        <v>46</v>
      </c>
      <c r="E16" s="41"/>
    </row>
    <row r="17" spans="4:5" x14ac:dyDescent="0.3">
      <c r="D17" s="41" t="s">
        <v>48</v>
      </c>
      <c r="E17" s="41"/>
    </row>
    <row r="18" spans="4:5" x14ac:dyDescent="0.3">
      <c r="D18" s="41" t="s">
        <v>47</v>
      </c>
      <c r="E18" s="41"/>
    </row>
  </sheetData>
  <mergeCells count="9">
    <mergeCell ref="D18:E18"/>
    <mergeCell ref="A5:B5"/>
    <mergeCell ref="D5:E5"/>
    <mergeCell ref="D14:E14"/>
    <mergeCell ref="D17:E17"/>
    <mergeCell ref="D16:E16"/>
    <mergeCell ref="D15:E15"/>
    <mergeCell ref="A14:B14"/>
    <mergeCell ref="A15:B15"/>
  </mergeCells>
  <hyperlinks>
    <hyperlink ref="B2" r:id="rId1" display="https://www.google.com/maps/place/data=!4m2!3m1!1s0x12b56ae7173d0987:0xb27dc67ab47396a0?sa=X&amp;ved=1t:8290&amp;ictx=111" xr:uid="{5E689D43-E832-45C2-8F78-EF7E904D57DE}"/>
  </hyperlinks>
  <pageMargins left="0.7" right="0.7" top="0.75" bottom="0.75" header="0.3" footer="0.3"/>
  <pageSetup paperSize="9" scale="88" fitToHeight="0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D14FE-988F-4352-9D49-C40689B4D335}">
  <sheetPr>
    <pageSetUpPr fitToPage="1"/>
  </sheetPr>
  <dimension ref="A1:E18"/>
  <sheetViews>
    <sheetView workbookViewId="0">
      <selection activeCell="B16" sqref="B16"/>
    </sheetView>
  </sheetViews>
  <sheetFormatPr baseColWidth="10" defaultRowHeight="14.4" x14ac:dyDescent="0.3"/>
  <cols>
    <col min="2" max="2" width="25.77734375" bestFit="1" customWidth="1"/>
    <col min="4" max="4" width="17.88671875" bestFit="1" customWidth="1"/>
    <col min="5" max="5" width="31.77734375" bestFit="1" customWidth="1"/>
    <col min="7" max="7" width="22" bestFit="1" customWidth="1"/>
    <col min="9" max="9" width="34.6640625" bestFit="1" customWidth="1"/>
  </cols>
  <sheetData>
    <row r="1" spans="1:5" x14ac:dyDescent="0.3">
      <c r="B1" s="6" t="s">
        <v>71</v>
      </c>
    </row>
    <row r="2" spans="1:5" ht="28.8" x14ac:dyDescent="0.3">
      <c r="B2" s="7" t="s">
        <v>72</v>
      </c>
    </row>
    <row r="3" spans="1:5" x14ac:dyDescent="0.3">
      <c r="B3" s="6" t="s">
        <v>73</v>
      </c>
    </row>
    <row r="5" spans="1:5" x14ac:dyDescent="0.3">
      <c r="A5" s="36" t="s">
        <v>24</v>
      </c>
      <c r="B5" s="36"/>
      <c r="D5" s="37" t="s">
        <v>33</v>
      </c>
      <c r="E5" s="37"/>
    </row>
    <row r="6" spans="1:5" x14ac:dyDescent="0.3">
      <c r="A6" s="8" t="s">
        <v>29</v>
      </c>
      <c r="B6" s="4" t="s">
        <v>55</v>
      </c>
      <c r="D6" s="9" t="s">
        <v>35</v>
      </c>
      <c r="E6" s="10">
        <f>70*4</f>
        <v>280</v>
      </c>
    </row>
    <row r="7" spans="1:5" x14ac:dyDescent="0.3">
      <c r="A7" s="8" t="s">
        <v>26</v>
      </c>
      <c r="B7" s="4" t="s">
        <v>82</v>
      </c>
      <c r="D7" s="9" t="s">
        <v>34</v>
      </c>
      <c r="E7" s="5">
        <v>4</v>
      </c>
    </row>
    <row r="8" spans="1:5" x14ac:dyDescent="0.3">
      <c r="A8" s="8" t="s">
        <v>27</v>
      </c>
      <c r="B8" s="4" t="s">
        <v>83</v>
      </c>
      <c r="D8" s="9" t="s">
        <v>36</v>
      </c>
      <c r="E8" s="5" t="s">
        <v>37</v>
      </c>
    </row>
    <row r="9" spans="1:5" x14ac:dyDescent="0.3">
      <c r="A9" s="8" t="s">
        <v>28</v>
      </c>
      <c r="B9" s="4" t="s">
        <v>84</v>
      </c>
      <c r="D9" s="9" t="s">
        <v>38</v>
      </c>
      <c r="E9" s="5" t="s">
        <v>40</v>
      </c>
    </row>
    <row r="10" spans="1:5" x14ac:dyDescent="0.3">
      <c r="A10" s="8" t="s">
        <v>32</v>
      </c>
      <c r="B10" s="4" t="s">
        <v>69</v>
      </c>
      <c r="D10" s="9" t="s">
        <v>39</v>
      </c>
      <c r="E10" s="5" t="s">
        <v>85</v>
      </c>
    </row>
    <row r="14" spans="1:5" x14ac:dyDescent="0.3">
      <c r="A14" s="38" t="s">
        <v>42</v>
      </c>
      <c r="B14" s="38"/>
      <c r="D14" s="39" t="s">
        <v>44</v>
      </c>
      <c r="E14" s="39"/>
    </row>
    <row r="15" spans="1:5" x14ac:dyDescent="0.3">
      <c r="A15" s="42" t="s">
        <v>86</v>
      </c>
      <c r="B15" s="40"/>
      <c r="D15" s="41" t="s">
        <v>89</v>
      </c>
      <c r="E15" s="41"/>
    </row>
    <row r="16" spans="1:5" x14ac:dyDescent="0.3">
      <c r="D16" s="41" t="s">
        <v>87</v>
      </c>
      <c r="E16" s="41"/>
    </row>
    <row r="17" spans="4:5" x14ac:dyDescent="0.3">
      <c r="D17" s="41" t="s">
        <v>88</v>
      </c>
      <c r="E17" s="41"/>
    </row>
    <row r="18" spans="4:5" x14ac:dyDescent="0.3">
      <c r="D18" s="41" t="s">
        <v>47</v>
      </c>
      <c r="E18" s="41"/>
    </row>
  </sheetData>
  <mergeCells count="9">
    <mergeCell ref="D16:E16"/>
    <mergeCell ref="D17:E17"/>
    <mergeCell ref="D18:E18"/>
    <mergeCell ref="A5:B5"/>
    <mergeCell ref="D5:E5"/>
    <mergeCell ref="A14:B14"/>
    <mergeCell ref="D14:E14"/>
    <mergeCell ref="A15:B15"/>
    <mergeCell ref="D15:E15"/>
  </mergeCells>
  <hyperlinks>
    <hyperlink ref="B2" r:id="rId1" display="https://www.google.com/maps/place/data=!4m2!3m1!1s0x12b56ae7173d0987:0xb27dc67ab47396a0?sa=X&amp;ved=1t:8290&amp;ictx=111" xr:uid="{59F2064F-E0FD-4D63-9C1C-0B0EEC74221F}"/>
  </hyperlinks>
  <pageMargins left="0.7" right="0.7" top="0.75" bottom="0.75" header="0.3" footer="0.3"/>
  <pageSetup paperSize="9" scale="88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Suivi des démarches</vt:lpstr>
      <vt:lpstr>ASSA26</vt:lpstr>
      <vt:lpstr>Croix Rouge Montélimar</vt:lpstr>
      <vt:lpstr>SDIS07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Morgan Kergoat</dc:creator>
  <cp:lastModifiedBy>Morgan Kergoat</cp:lastModifiedBy>
  <cp:lastPrinted>2025-03-30T17:29:31Z</cp:lastPrinted>
  <dcterms:created xsi:type="dcterms:W3CDTF">2025-01-09T15:18:17Z</dcterms:created>
  <dcterms:modified xsi:type="dcterms:W3CDTF">2025-03-30T23:45:15Z</dcterms:modified>
</cp:coreProperties>
</file>